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6" i="1"/>
  <c r="M5"/>
  <c r="O5"/>
  <c r="O6"/>
  <c r="O4"/>
  <c r="M4"/>
  <c r="B23"/>
  <c r="B20"/>
  <c r="C8" s="1"/>
  <c r="D8" s="1"/>
  <c r="B3"/>
  <c r="B18" s="1"/>
  <c r="B19" l="1"/>
  <c r="C7"/>
  <c r="D7" s="1"/>
  <c r="C10"/>
  <c r="D10" s="1"/>
  <c r="C6"/>
  <c r="D6" s="1"/>
  <c r="C9"/>
  <c r="D9" s="1"/>
  <c r="B24" l="1"/>
</calcChain>
</file>

<file path=xl/sharedStrings.xml><?xml version="1.0" encoding="utf-8"?>
<sst xmlns="http://schemas.openxmlformats.org/spreadsheetml/2006/main" count="24" uniqueCount="18">
  <si>
    <t>Media</t>
  </si>
  <si>
    <t>N=</t>
  </si>
  <si>
    <t>N.</t>
  </si>
  <si>
    <t>x</t>
  </si>
  <si>
    <t>Media=</t>
  </si>
  <si>
    <t>Sens=</t>
  </si>
  <si>
    <t>Semid=</t>
  </si>
  <si>
    <t>sqm=</t>
  </si>
  <si>
    <t>x-M</t>
  </si>
  <si>
    <t>(x-m)^2</t>
  </si>
  <si>
    <t>(media calcolata sommando tutte le celle)</t>
  </si>
  <si>
    <t>(media calcolata con la funzione somma)</t>
  </si>
  <si>
    <t>(media calcolata con la funzione media)</t>
  </si>
  <si>
    <t>(sensibilità dello strumento si calcola partendo dai valori)</t>
  </si>
  <si>
    <t>(media calcolata con la semi dispersione)</t>
  </si>
  <si>
    <t>(media calcolata con lo scarto quadratico medio)</t>
  </si>
  <si>
    <t>Valore=</t>
  </si>
  <si>
    <t>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</si>
</sst>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J15" sqref="J15"/>
    </sheetView>
  </sheetViews>
  <sheetFormatPr defaultRowHeight="15"/>
  <sheetData>
    <row r="1" spans="1:15" s="7" customFormat="1">
      <c r="A1" s="6" t="s">
        <v>0</v>
      </c>
    </row>
    <row r="3" spans="1:15">
      <c r="A3" s="3" t="s">
        <v>1</v>
      </c>
      <c r="B3" s="1">
        <f>COUNTA(B6:B15)</f>
        <v>5</v>
      </c>
    </row>
    <row r="4" spans="1:15">
      <c r="L4" s="1" t="s">
        <v>16</v>
      </c>
      <c r="M4" s="8">
        <f>B20</f>
        <v>1.2159999999999997</v>
      </c>
      <c r="N4" s="9" t="s">
        <v>17</v>
      </c>
      <c r="O4" s="8">
        <f>B22</f>
        <v>0.01</v>
      </c>
    </row>
    <row r="5" spans="1:15">
      <c r="A5" s="3" t="s">
        <v>2</v>
      </c>
      <c r="B5" s="3" t="s">
        <v>3</v>
      </c>
      <c r="C5" s="3" t="s">
        <v>8</v>
      </c>
      <c r="D5" s="3" t="s">
        <v>9</v>
      </c>
      <c r="L5" s="1" t="s">
        <v>16</v>
      </c>
      <c r="M5" s="8">
        <f>B20</f>
        <v>1.2159999999999997</v>
      </c>
      <c r="N5" s="9" t="s">
        <v>17</v>
      </c>
      <c r="O5" s="8">
        <f t="shared" ref="O5:O6" si="0">B23</f>
        <v>1.5000000000000013E-2</v>
      </c>
    </row>
    <row r="6" spans="1:15">
      <c r="A6" s="1">
        <v>1</v>
      </c>
      <c r="B6" s="1">
        <v>1.22</v>
      </c>
      <c r="C6" s="1">
        <f>IF(B6&lt;&gt;"",ABS($B$20-B6),0)</f>
        <v>4.0000000000002256E-3</v>
      </c>
      <c r="D6" s="1">
        <f>C6^2</f>
        <v>1.6000000000001805E-5</v>
      </c>
      <c r="L6" s="1" t="s">
        <v>16</v>
      </c>
      <c r="M6" s="8">
        <f>B20</f>
        <v>1.2159999999999997</v>
      </c>
      <c r="N6" s="9" t="s">
        <v>17</v>
      </c>
      <c r="O6" s="8">
        <f t="shared" si="0"/>
        <v>1.0198039027185579E-2</v>
      </c>
    </row>
    <row r="7" spans="1:15">
      <c r="A7" s="1">
        <v>2</v>
      </c>
      <c r="B7" s="1">
        <v>1.21</v>
      </c>
      <c r="C7" s="1">
        <f>IF(B7&lt;&gt;"",ABS($B$20-B7),0)</f>
        <v>5.9999999999997833E-3</v>
      </c>
      <c r="D7" s="1">
        <f t="shared" ref="D7:D10" si="1">C7^2</f>
        <v>3.5999999999997399E-5</v>
      </c>
    </row>
    <row r="8" spans="1:15">
      <c r="A8" s="1">
        <v>3</v>
      </c>
      <c r="B8" s="1">
        <v>1.2</v>
      </c>
      <c r="C8" s="1">
        <f>IF(B8&lt;&gt;"",ABS($B$20-B8),0)</f>
        <v>1.5999999999999792E-2</v>
      </c>
      <c r="D8" s="1">
        <f t="shared" si="1"/>
        <v>2.5599999999999337E-4</v>
      </c>
    </row>
    <row r="9" spans="1:15">
      <c r="A9" s="1">
        <v>4</v>
      </c>
      <c r="B9" s="1">
        <v>1.23</v>
      </c>
      <c r="C9" s="1">
        <f>IF(B9&lt;&gt;"",ABS($B$20-B9),0)</f>
        <v>1.4000000000000234E-2</v>
      </c>
      <c r="D9" s="1">
        <f t="shared" si="1"/>
        <v>1.9600000000000655E-4</v>
      </c>
    </row>
    <row r="10" spans="1:15">
      <c r="A10" s="1">
        <v>5</v>
      </c>
      <c r="B10" s="1">
        <v>1.22</v>
      </c>
      <c r="C10" s="1">
        <f>IF(B10&lt;&gt;"",ABS($B$20-B10),0)</f>
        <v>4.0000000000002256E-3</v>
      </c>
      <c r="D10" s="1">
        <f t="shared" si="1"/>
        <v>1.6000000000001805E-5</v>
      </c>
    </row>
    <row r="11" spans="1:15">
      <c r="A11" s="1">
        <v>6</v>
      </c>
      <c r="B11" s="1"/>
      <c r="C11" s="1"/>
      <c r="D11" s="1"/>
    </row>
    <row r="12" spans="1:15">
      <c r="A12" s="1">
        <v>7</v>
      </c>
      <c r="B12" s="1"/>
      <c r="C12" s="1"/>
      <c r="D12" s="1"/>
    </row>
    <row r="13" spans="1:15">
      <c r="A13" s="1">
        <v>8</v>
      </c>
      <c r="B13" s="1"/>
      <c r="C13" s="1"/>
      <c r="D13" s="1"/>
    </row>
    <row r="14" spans="1:15">
      <c r="A14" s="1">
        <v>9</v>
      </c>
      <c r="B14" s="1"/>
      <c r="C14" s="1"/>
      <c r="D14" s="1"/>
    </row>
    <row r="15" spans="1:15">
      <c r="A15" s="1">
        <v>10</v>
      </c>
      <c r="B15" s="1"/>
      <c r="C15" s="1"/>
      <c r="D15" s="1"/>
    </row>
    <row r="16" spans="1:15">
      <c r="C16" s="4"/>
      <c r="D16" s="5"/>
    </row>
    <row r="18" spans="1:3">
      <c r="A18" s="3" t="s">
        <v>4</v>
      </c>
      <c r="B18" s="1">
        <f>(B6+B7+B8+B9+B10+B11+B12+B13+B14+B15)/$B$3</f>
        <v>1.2159999999999997</v>
      </c>
      <c r="C18" t="s">
        <v>10</v>
      </c>
    </row>
    <row r="19" spans="1:3">
      <c r="A19" s="3" t="s">
        <v>4</v>
      </c>
      <c r="B19" s="1">
        <f>SUM(B6:B15)/B3</f>
        <v>1.2159999999999997</v>
      </c>
      <c r="C19" t="s">
        <v>11</v>
      </c>
    </row>
    <row r="20" spans="1:3">
      <c r="A20" s="3" t="s">
        <v>4</v>
      </c>
      <c r="B20" s="1">
        <f>AVERAGE(B6:B15)</f>
        <v>1.2159999999999997</v>
      </c>
      <c r="C20" t="s">
        <v>12</v>
      </c>
    </row>
    <row r="21" spans="1:3">
      <c r="A21" s="2"/>
    </row>
    <row r="22" spans="1:3">
      <c r="A22" s="3" t="s">
        <v>5</v>
      </c>
      <c r="B22" s="1">
        <v>0.01</v>
      </c>
      <c r="C22" t="s">
        <v>13</v>
      </c>
    </row>
    <row r="23" spans="1:3">
      <c r="A23" s="3" t="s">
        <v>6</v>
      </c>
      <c r="B23" s="1">
        <f>(MAX(B6:B15)-MIN(B6:B15))/2</f>
        <v>1.5000000000000013E-2</v>
      </c>
      <c r="C23" t="s">
        <v>14</v>
      </c>
    </row>
    <row r="24" spans="1:3">
      <c r="A24" s="3" t="s">
        <v>7</v>
      </c>
      <c r="B24" s="1">
        <f>SQRT(SUM(D6:D15)/B3)</f>
        <v>1.0198039027185579E-2</v>
      </c>
      <c r="C24" t="s">
        <v>15</v>
      </c>
    </row>
  </sheetData>
  <pageMargins left="0.7" right="0.7" top="0.75" bottom="0.75" header="0.3" footer="0.3"/>
  <pageSetup paperSize="9" orientation="portrait" verticalDpi="300" r:id="rId1"/>
  <legacyDrawing r:id="rId2"/>
  <oleObjects>
    <oleObject progId="Equation.DSMT4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Magox</dc:creator>
  <cp:lastModifiedBy>Magox</cp:lastModifiedBy>
  <dcterms:created xsi:type="dcterms:W3CDTF">2012-10-02T13:54:05Z</dcterms:created>
  <dcterms:modified xsi:type="dcterms:W3CDTF">2012-10-03T14:59:57Z</dcterms:modified>
</cp:coreProperties>
</file>